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<sst xmlns="http://schemas.openxmlformats.org/spreadsheetml/2006/main" count="74" uniqueCount="65">
  <si>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</si>
  <si>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/>
  </si>
  <si>
    <t xml:space="preserve"/>
  </si>
  <si>
    <t xml:space="preserve"/>
  </si>
  <si>
    <t xml:space="preserve">RACHEAL WINFREY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</si>
  <si>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</si>
  <si>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</si>
  <si>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</si>
  <si>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</si>
  <si>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</si>
  <si>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</si>
  <si>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</si>
  <si>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</si>
  <si>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</si>
  <si>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</si>
  <si>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</si>
  <si>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</si>
  <si>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</si>
  <si>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</si>
  <si>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</si>
  <si>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</si>
  <si>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</si>
  <si>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</si>
  <si>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</si>
  <si>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</si>
  <si>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</si>
  <si>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</si>
  <si>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</si>
  <si>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</si>
  <si>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</si>
  <si>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</si>
  <si>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</si>
  <si>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</si>
  <si>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</si>
  <si>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</si>
  <si>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</si>
  <si>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</si>
  <si>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</si>
  <si>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</si>
  <si>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</si>
  <si>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</si>
  <si>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</si>
  <si>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</si>
  <si>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</si>
  <si>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</si>
  <si>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</si>
  <si>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RACHEAL WINFREY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</si>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</sst>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March 14,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46089</v>
      </c>
      <c r="B14" s="24" t="str">
        <v>NORMAL</v>
      </c>
      <c r="C14" s="25">
        <v>0.33333333333333</v>
      </c>
      <c r="D14" s="26">
        <v>0.54166666666667</v>
      </c>
      <c r="E14" s="26">
        <v>0.58333333333333</v>
      </c>
      <c r="F14" s="26">
        <v>0</v>
      </c>
      <c r="G14" s="26">
        <v>0</v>
      </c>
      <c r="H14" s="26">
        <v>0</v>
      </c>
      <c r="I14" s="26">
        <v>0</v>
      </c>
      <c r="J14" s="25">
        <v>0.70833333333333</v>
      </c>
      <c r="K14" s="26">
        <v>0.375</v>
      </c>
      <c r="L14" s="26">
        <v>0.041666666666667</v>
      </c>
      <c r="M14" s="26" t="n">
        <v>0</v>
      </c>
      <c r="N14" s="26">
        <v>0.33333333333333</v>
      </c>
      <c r="O14" s="28">
        <v>12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 t="n">
        <f aca="false">TIME(8,11,0)</f>
        <v>0.340972222222222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 t="n">
        <f aca="false">TIME(13,11,0)</f>
        <v>0.549305555555556</v>
      </c>
      <c r="K15" s="26" t="n">
        <f aca="false">J15-C15</f>
        <v>0.208333333333333</v>
      </c>
      <c r="L15" s="26" t="n">
        <f aca="false">SUM(Q15,R15,S15)</f>
        <v>1</v>
      </c>
      <c r="M15" s="27" t="n">
        <v>0</v>
      </c>
      <c r="N15" s="26" t="n">
        <f aca="false">K15-L15</f>
        <v>-0.791666666666667</v>
      </c>
      <c r="O15" s="28" t="n">
        <v>6</v>
      </c>
      <c r="Q15" s="29" t="n">
        <f aca="false">E15-D15</f>
        <v>0</v>
      </c>
      <c r="R15" s="29" t="n">
        <f aca="false">G15-F15</f>
        <v>1</v>
      </c>
      <c r="S15" s="29" t="n">
        <f aca="false">I15-H15</f>
        <v>0</v>
      </c>
    </row>
    <row r="16" customFormat="false" ht="15" hidden="false" customHeight="false" outlineLevel="0" collapsed="false">
      <c r="A16" s="23"/>
      <c r="B16" s="24" t="s">
        <v>40</v>
      </c>
      <c r="C16" s="26" t="n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 t="n">
        <v>1</v>
      </c>
      <c r="K16" s="26" t="n">
        <v>0</v>
      </c>
      <c r="L16" s="26" t="n">
        <f aca="false">SUM(Q16,R16,S16)</f>
        <v>0</v>
      </c>
      <c r="M16" s="27" t="n">
        <v>0</v>
      </c>
      <c r="N16" s="26" t="n">
        <v>0</v>
      </c>
      <c r="O16" s="28" t="n">
        <v>0</v>
      </c>
      <c r="Q16" s="29" t="n">
        <f aca="false">E16-D16</f>
        <v>-1</v>
      </c>
      <c r="R16" s="29" t="n">
        <f aca="false">G16-F16</f>
        <v>1</v>
      </c>
      <c r="S16" s="29" t="n">
        <f aca="false">I16-H16</f>
        <v>0</v>
      </c>
    </row>
    <row r="17" customFormat="false" ht="15" hidden="false" customHeight="false" outlineLevel="0" collapsed="false">
      <c r="A17" s="23"/>
      <c r="B17" s="24" t="s">
        <v>40</v>
      </c>
      <c r="C17" s="26" t="n">
        <v>1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 t="n">
        <v>2</v>
      </c>
      <c r="K17" s="26" t="n">
        <f aca="false">J17-C17</f>
        <v>1</v>
      </c>
      <c r="L17" s="26" t="n">
        <f aca="false">SUM(Q17,R17,S17)</f>
        <v>0</v>
      </c>
      <c r="M17" s="27" t="n">
        <v>0</v>
      </c>
      <c r="N17" s="26" t="n">
        <f aca="false">K17-L17</f>
        <v>1</v>
      </c>
      <c r="O17" s="28" t="n">
        <v>6</v>
      </c>
      <c r="Q17" s="29" t="n">
        <f aca="false">E17-D17</f>
        <v>-2</v>
      </c>
      <c r="R17" s="29" t="n">
        <f aca="false">G17-F17</f>
        <v>1</v>
      </c>
      <c r="S17" s="29" t="n">
        <f aca="false">I17-H17</f>
        <v>1</v>
      </c>
    </row>
    <row r="18" customFormat="false" ht="15" hidden="false" customHeight="false" outlineLevel="0" collapsed="false">
      <c r="A18" s="23"/>
      <c r="B18" s="24" t="s">
        <v>40</v>
      </c>
      <c r="C18" s="26" t="n">
        <v>2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 t="n">
        <v>3</v>
      </c>
      <c r="K18" s="26" t="n">
        <f aca="false">J18-C18</f>
        <v>1</v>
      </c>
      <c r="L18" s="26" t="n">
        <f aca="false">SUM(Q18,R18,S18)</f>
        <v>0</v>
      </c>
      <c r="M18" s="27" t="n">
        <v>0</v>
      </c>
      <c r="N18" s="26" t="n">
        <f aca="false">K18-L18</f>
        <v>1</v>
      </c>
      <c r="O18" s="28" t="n">
        <v>6</v>
      </c>
      <c r="Q18" s="29" t="n">
        <f aca="false">E18-D18</f>
        <v>-3</v>
      </c>
      <c r="R18" s="29" t="n">
        <f aca="false">G18-F18</f>
        <v>1</v>
      </c>
      <c r="S18" s="29" t="n">
        <f aca="false">I18-H18</f>
        <v>2</v>
      </c>
    </row>
    <row r="19" customFormat="false" ht="15" hidden="false" customHeight="false" outlineLevel="0" collapsed="false">
      <c r="A19" s="23"/>
      <c r="B19" s="24" t="s">
        <v>40</v>
      </c>
      <c r="C19" s="26" t="n">
        <v>3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 t="n">
        <v>4</v>
      </c>
      <c r="K19" s="26" t="n">
        <f aca="false">J19-C19</f>
        <v>1</v>
      </c>
      <c r="L19" s="26" t="n">
        <f aca="false">SUM(Q19,R19,S19)</f>
        <v>1</v>
      </c>
      <c r="M19" s="27" t="n">
        <v>0</v>
      </c>
      <c r="N19" s="26" t="n">
        <f aca="false">K19-L19</f>
        <v>0</v>
      </c>
      <c r="O19" s="28" t="n">
        <v>6</v>
      </c>
      <c r="Q19" s="29" t="n">
        <f aca="false">E19-D19</f>
        <v>-3</v>
      </c>
      <c r="R19" s="29" t="n">
        <f aca="false">G19-F19</f>
        <v>1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96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f>IF(SUM(M14:M20)*24&lt;=4,SUM(M14:M20)*24*6.00*1.5,4*6.00*1.5+(SUM(M14:M20)*24-4)*6.00*2)</f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